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FinishVer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<sst xmlns="http://schemas.openxmlformats.org/spreadsheetml/2006/main" count="182" uniqueCount="162">
  <si>
    <t>Time</t>
  </si>
  <si>
    <t xml:space="preserve"> Lap</t>
  </si>
  <si>
    <t>Bib</t>
  </si>
  <si>
    <t>Firstname</t>
  </si>
  <si>
    <t>Lastname</t>
  </si>
  <si>
    <t>LASZLO</t>
  </si>
  <si>
    <t>Pal SZABO</t>
  </si>
  <si>
    <t>PAULO</t>
  </si>
  <si>
    <t>MARGELINO</t>
  </si>
  <si>
    <t>DON</t>
  </si>
  <si>
    <t>HANNON</t>
  </si>
  <si>
    <t>CHRISTOPHER</t>
  </si>
  <si>
    <t>LEITCH</t>
  </si>
  <si>
    <t>TOM</t>
  </si>
  <si>
    <t>MEANY</t>
  </si>
  <si>
    <t>Team</t>
  </si>
  <si>
    <t>Dublin Bay A</t>
  </si>
  <si>
    <t>26.2 On Tour</t>
  </si>
  <si>
    <t>MALCOLM</t>
  </si>
  <si>
    <t>GAMBLE</t>
  </si>
  <si>
    <t>Dublin Bay B</t>
  </si>
  <si>
    <t>STU</t>
  </si>
  <si>
    <t>WILKIE</t>
  </si>
  <si>
    <t>JAMES</t>
  </si>
  <si>
    <t>WHITTY</t>
  </si>
  <si>
    <t>BRENDA</t>
  </si>
  <si>
    <t>MIERE</t>
  </si>
  <si>
    <t>IRYNA</t>
  </si>
  <si>
    <t>KENNEDY</t>
  </si>
  <si>
    <t>DAVID</t>
  </si>
  <si>
    <t>HIGGINS</t>
  </si>
  <si>
    <t>Sole Sisters</t>
  </si>
  <si>
    <t>EDDIE</t>
  </si>
  <si>
    <t>GALLEN</t>
  </si>
  <si>
    <t>EOIN</t>
  </si>
  <si>
    <t>KEITH</t>
  </si>
  <si>
    <t>Orangegrove</t>
  </si>
  <si>
    <t>SCOTTY</t>
  </si>
  <si>
    <t>JAMIESON</t>
  </si>
  <si>
    <t>Energia B</t>
  </si>
  <si>
    <t>Dunleek AC A</t>
  </si>
  <si>
    <t>ALAN</t>
  </si>
  <si>
    <t>IAN</t>
  </si>
  <si>
    <t>McAULEY</t>
  </si>
  <si>
    <t>SCOTT</t>
  </si>
  <si>
    <t>GILLILAND</t>
  </si>
  <si>
    <t>Dunleek AC B</t>
  </si>
  <si>
    <t>POL</t>
  </si>
  <si>
    <t>O MURCHU</t>
  </si>
  <si>
    <t>GARY</t>
  </si>
  <si>
    <t>CULLINAN</t>
  </si>
  <si>
    <t>Dublin Bay C</t>
  </si>
  <si>
    <t>Energia A</t>
  </si>
  <si>
    <t>ED</t>
  </si>
  <si>
    <t>McGROARTY</t>
  </si>
  <si>
    <t>GILLIAN</t>
  </si>
  <si>
    <t>CORDNER</t>
  </si>
  <si>
    <t>CONNOLLY</t>
  </si>
  <si>
    <t>FRANK</t>
  </si>
  <si>
    <t>McDERMOTT</t>
  </si>
  <si>
    <t>FOLEY</t>
  </si>
  <si>
    <t>JOHN</t>
  </si>
  <si>
    <t>McGERTY</t>
  </si>
  <si>
    <t>THOMAS</t>
  </si>
  <si>
    <t>CRAIG</t>
  </si>
  <si>
    <t>BRITTON</t>
  </si>
  <si>
    <t>CLAIRE</t>
  </si>
  <si>
    <t>HARRINGTON</t>
  </si>
  <si>
    <t>SUSAN</t>
  </si>
  <si>
    <t>McCARTNEY</t>
  </si>
  <si>
    <t>SAMMY</t>
  </si>
  <si>
    <t>DAYE</t>
  </si>
  <si>
    <t>BOBBY</t>
  </si>
  <si>
    <t>IRVINE</t>
  </si>
  <si>
    <t>AMY</t>
  </si>
  <si>
    <t>BEGGS</t>
  </si>
  <si>
    <t>KLIMAS</t>
  </si>
  <si>
    <t>RYAN</t>
  </si>
  <si>
    <t>ARMSTRONG</t>
  </si>
  <si>
    <t>JERRY</t>
  </si>
  <si>
    <t>FORDE</t>
  </si>
  <si>
    <t>BILLY</t>
  </si>
  <si>
    <t>HOLDEN</t>
  </si>
  <si>
    <t>DARREN</t>
  </si>
  <si>
    <t>SHERIDAN</t>
  </si>
  <si>
    <t>JUSTIN</t>
  </si>
  <si>
    <t>MAXWELL</t>
  </si>
  <si>
    <t>CORRADO</t>
  </si>
  <si>
    <t>BUZZOLAN</t>
  </si>
  <si>
    <t>ZSOLT</t>
  </si>
  <si>
    <t>SZOMJU</t>
  </si>
  <si>
    <t>AIDAN</t>
  </si>
  <si>
    <t>BLAKE</t>
  </si>
  <si>
    <t>AINE</t>
  </si>
  <si>
    <t>GALLAGHER</t>
  </si>
  <si>
    <t>ANTHONY</t>
  </si>
  <si>
    <t>LEE</t>
  </si>
  <si>
    <t>PAUL</t>
  </si>
  <si>
    <t>ANDREW</t>
  </si>
  <si>
    <t>GREANEY</t>
  </si>
  <si>
    <t>JOHAN</t>
  </si>
  <si>
    <t>MEINTJIES</t>
  </si>
  <si>
    <t>REYNOLDS</t>
  </si>
  <si>
    <t>SUZANNE</t>
  </si>
  <si>
    <t>KENNY</t>
  </si>
  <si>
    <t>KEN</t>
  </si>
  <si>
    <t>COLMAN</t>
  </si>
  <si>
    <t>GREENE</t>
  </si>
  <si>
    <t>KEELEY</t>
  </si>
  <si>
    <t>ENDA</t>
  </si>
  <si>
    <t>DUNNE</t>
  </si>
  <si>
    <t>PATRICK</t>
  </si>
  <si>
    <t>QUINN</t>
  </si>
  <si>
    <t>BARRY</t>
  </si>
  <si>
    <t>THORNTON</t>
  </si>
  <si>
    <t>MASNER</t>
  </si>
  <si>
    <t>STEVEN</t>
  </si>
  <si>
    <t>BEATTIE</t>
  </si>
  <si>
    <t>SINEAD</t>
  </si>
  <si>
    <t>KANE</t>
  </si>
  <si>
    <t>DEE</t>
  </si>
  <si>
    <t>BOLAND</t>
  </si>
  <si>
    <t>GERARD</t>
  </si>
  <si>
    <t>TULLY</t>
  </si>
  <si>
    <t>TIMOTHY</t>
  </si>
  <si>
    <t>REDMOND</t>
  </si>
  <si>
    <t>HELEN</t>
  </si>
  <si>
    <t>DIXON</t>
  </si>
  <si>
    <t>SEAMUS</t>
  </si>
  <si>
    <t>DORNAN</t>
  </si>
  <si>
    <t>DOWEY</t>
  </si>
  <si>
    <t>GRELLAN</t>
  </si>
  <si>
    <t>McGRATH</t>
  </si>
  <si>
    <t>HELENA</t>
  </si>
  <si>
    <t>ROLANDO</t>
  </si>
  <si>
    <t>ESPINA</t>
  </si>
  <si>
    <t>REX</t>
  </si>
  <si>
    <t>BRILLANTES</t>
  </si>
  <si>
    <t>AODHAGAN</t>
  </si>
  <si>
    <t>FITZSIMONS</t>
  </si>
  <si>
    <t>ELEANOR</t>
  </si>
  <si>
    <t>BARBARA</t>
  </si>
  <si>
    <t>SLUDDS</t>
  </si>
  <si>
    <t>BRIAN</t>
  </si>
  <si>
    <t>ANKERS</t>
  </si>
  <si>
    <t>HALLAHAN</t>
  </si>
  <si>
    <t>Pos</t>
  </si>
  <si>
    <t>Metres</t>
  </si>
  <si>
    <t>Total</t>
  </si>
  <si>
    <t>Miles</t>
  </si>
  <si>
    <t>100k Race</t>
  </si>
  <si>
    <t>Add On</t>
  </si>
  <si>
    <t>ROZ</t>
  </si>
  <si>
    <t>GLOVER</t>
  </si>
  <si>
    <t>MARIE</t>
  </si>
  <si>
    <t>CHAPMAN</t>
  </si>
  <si>
    <t>O'ROURKE</t>
  </si>
  <si>
    <t>O'NEILL</t>
  </si>
  <si>
    <t>GORSKI</t>
  </si>
  <si>
    <t>JARLOS</t>
  </si>
  <si>
    <t>MARCIAL EDWARD</t>
  </si>
  <si>
    <t>100Km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</si>
</sst>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809]dd\ mmmm\ yyyy"/>
    <numFmt numFmtId="170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30">
      <selection activeCell="F49" sqref="F49"/>
    </sheetView>
  </sheetViews>
  <sheetFormatPr defaultColWidth="9.140625" defaultRowHeight="15"/>
  <cols>
    <col min="1" max="1" width="3.8515625" style="0" bestFit="1" customWidth="1"/>
    <col min="2" max="2" width="4.00390625" style="0" bestFit="1" customWidth="1"/>
    <col min="3" max="3" width="16.57421875" style="0" bestFit="1" customWidth="1"/>
    <col min="4" max="4" width="15.00390625" style="0" bestFit="1" customWidth="1"/>
    <col min="5" max="5" width="4.28125" style="0" bestFit="1" customWidth="1"/>
    <col min="6" max="6" width="11.00390625" style="0" bestFit="1" customWidth="1"/>
    <col min="7" max="7" width="6.8515625" style="1" bestFit="1" customWidth="1"/>
    <col min="8" max="8" width="7.00390625" style="0" bestFit="1" customWidth="1"/>
    <col min="9" max="9" width="5.57421875" style="0" bestFit="1" customWidth="1"/>
    <col min="10" max="10" width="8.140625" style="0" bestFit="1" customWidth="1"/>
  </cols>
  <sheetData>
    <row r="1" spans="1:10" ht="14.25">
      <c r="A1" t="s">
        <v>146</v>
      </c>
      <c r="B1" t="s">
        <v>2</v>
      </c>
      <c r="C1" t="s">
        <v>3</v>
      </c>
      <c r="D1" t="s">
        <v>4</v>
      </c>
      <c r="E1" t="s">
        <v>1</v>
      </c>
      <c r="F1" t="s">
        <v>147</v>
      </c>
      <c r="G1" s="1" t="s">
        <v>151</v>
      </c>
      <c r="H1" t="s">
        <v>148</v>
      </c>
      <c r="I1" s="2" t="s">
        <v>149</v>
      </c>
      <c r="J1" t="s">
        <v>161</v>
      </c>
    </row>
    <row r="2" spans="1:10" ht="14.25">
      <c r="A2">
        <v>1</v>
      </c>
      <c r="B2">
        <v>2</v>
      </c>
      <c r="C2" t="s">
        <v>34</v>
      </c>
      <c r="D2" t="s">
        <v>35</v>
      </c>
      <c r="E2">
        <v>571</v>
      </c>
      <c r="F2">
        <f>E2*400</f>
        <v>228400</v>
      </c>
      <c r="H2" s="1">
        <f>F2+G2</f>
        <v>228400</v>
      </c>
      <c r="I2" s="2">
        <f>H2*0.00062137</f>
        <v>141.920908</v>
      </c>
      <c r="J2" s="6">
        <v>0.43542824074074077</v>
      </c>
    </row>
    <row r="3" spans="1:10" ht="14.25">
      <c r="A3">
        <v>2</v>
      </c>
      <c r="B3">
        <v>1</v>
      </c>
      <c r="C3" t="s">
        <v>32</v>
      </c>
      <c r="D3" t="s">
        <v>33</v>
      </c>
      <c r="E3">
        <v>556</v>
      </c>
      <c r="F3">
        <f>E3*400</f>
        <v>222400</v>
      </c>
      <c r="G3" s="1">
        <v>166</v>
      </c>
      <c r="H3" s="1">
        <f>F3+G3</f>
        <v>222566</v>
      </c>
      <c r="I3" s="2">
        <f>H3*0.00062137</f>
        <v>138.29583542</v>
      </c>
      <c r="J3" s="6">
        <v>0.42626157407407406</v>
      </c>
    </row>
    <row r="4" spans="1:10" ht="14.25">
      <c r="A4">
        <v>3</v>
      </c>
      <c r="B4">
        <v>21</v>
      </c>
      <c r="C4" t="s">
        <v>18</v>
      </c>
      <c r="D4" t="s">
        <v>19</v>
      </c>
      <c r="E4">
        <v>548</v>
      </c>
      <c r="F4">
        <f>E4*400</f>
        <v>219200</v>
      </c>
      <c r="G4" s="1">
        <v>78</v>
      </c>
      <c r="H4" s="1">
        <f>F4+G4</f>
        <v>219278</v>
      </c>
      <c r="I4" s="2">
        <f>H4*0.00062137</f>
        <v>136.25277086</v>
      </c>
      <c r="J4" s="6">
        <v>0.40729166666666666</v>
      </c>
    </row>
    <row r="5" spans="1:10" ht="14.25">
      <c r="A5">
        <v>4</v>
      </c>
      <c r="B5">
        <v>47</v>
      </c>
      <c r="C5" t="s">
        <v>23</v>
      </c>
      <c r="D5" t="s">
        <v>24</v>
      </c>
      <c r="E5">
        <v>537</v>
      </c>
      <c r="F5">
        <f>E5*400</f>
        <v>214800</v>
      </c>
      <c r="G5" s="1">
        <v>32</v>
      </c>
      <c r="H5" s="1">
        <f>F5+G5</f>
        <v>214832</v>
      </c>
      <c r="I5" s="2">
        <f>H5*0.00062137</f>
        <v>133.49015984</v>
      </c>
      <c r="J5" s="6">
        <v>0.42452546296296295</v>
      </c>
    </row>
    <row r="6" spans="1:10" ht="14.25">
      <c r="A6">
        <v>5</v>
      </c>
      <c r="B6">
        <v>48</v>
      </c>
      <c r="C6" t="s">
        <v>21</v>
      </c>
      <c r="D6" t="s">
        <v>22</v>
      </c>
      <c r="E6">
        <v>523</v>
      </c>
      <c r="F6">
        <f>E6*400</f>
        <v>209200</v>
      </c>
      <c r="G6" s="1">
        <v>79</v>
      </c>
      <c r="H6" s="1">
        <f>F6+G6</f>
        <v>209279</v>
      </c>
      <c r="I6" s="2">
        <f>H6*0.00062137</f>
        <v>130.03969222999999</v>
      </c>
      <c r="J6" s="6">
        <v>0.4202430555555556</v>
      </c>
    </row>
    <row r="7" spans="1:10" ht="14.25">
      <c r="A7">
        <v>6</v>
      </c>
      <c r="B7">
        <v>30</v>
      </c>
      <c r="C7" t="s">
        <v>63</v>
      </c>
      <c r="D7" t="s">
        <v>76</v>
      </c>
      <c r="E7">
        <v>516</v>
      </c>
      <c r="F7">
        <f>E7*400</f>
        <v>206400</v>
      </c>
      <c r="G7" s="1">
        <v>241</v>
      </c>
      <c r="H7" s="1">
        <f>F7+G7</f>
        <v>206641</v>
      </c>
      <c r="I7" s="2">
        <f>H7*0.00062137</f>
        <v>128.40051817</v>
      </c>
      <c r="J7" s="6">
        <v>0.41194444444444445</v>
      </c>
    </row>
    <row r="8" spans="1:10" ht="14.25">
      <c r="A8">
        <v>7</v>
      </c>
      <c r="B8">
        <v>24</v>
      </c>
      <c r="C8" t="s">
        <v>9</v>
      </c>
      <c r="D8" t="s">
        <v>10</v>
      </c>
      <c r="E8">
        <v>512</v>
      </c>
      <c r="F8">
        <f>E8*400</f>
        <v>204800</v>
      </c>
      <c r="G8" s="1">
        <v>91</v>
      </c>
      <c r="H8" s="1">
        <f>F8+G8</f>
        <v>204891</v>
      </c>
      <c r="I8" s="2">
        <f>H8*0.00062137</f>
        <v>127.31312067</v>
      </c>
      <c r="J8" s="6">
        <v>0.42530092592592594</v>
      </c>
    </row>
    <row r="9" spans="1:10" ht="14.25">
      <c r="A9">
        <v>8</v>
      </c>
      <c r="B9">
        <v>36</v>
      </c>
      <c r="C9" t="s">
        <v>53</v>
      </c>
      <c r="D9" t="s">
        <v>54</v>
      </c>
      <c r="E9">
        <v>490</v>
      </c>
      <c r="F9">
        <f>E9*400</f>
        <v>196000</v>
      </c>
      <c r="G9" s="1">
        <v>120</v>
      </c>
      <c r="H9" s="1">
        <f>F9+G9</f>
        <v>196120</v>
      </c>
      <c r="I9" s="2">
        <f>H9*0.00062137</f>
        <v>121.8630844</v>
      </c>
      <c r="J9" s="6">
        <v>0.49478009259259265</v>
      </c>
    </row>
    <row r="10" spans="1:10" ht="14.25">
      <c r="A10">
        <v>9</v>
      </c>
      <c r="B10">
        <v>61</v>
      </c>
      <c r="C10" t="s">
        <v>68</v>
      </c>
      <c r="D10" t="s">
        <v>69</v>
      </c>
      <c r="E10">
        <v>472</v>
      </c>
      <c r="F10">
        <f>E10*400</f>
        <v>188800</v>
      </c>
      <c r="G10" s="1">
        <v>63</v>
      </c>
      <c r="H10" s="1">
        <f>F10+G10</f>
        <v>188863</v>
      </c>
      <c r="I10" s="2">
        <f>H10*0.00062137</f>
        <v>117.35380231</v>
      </c>
      <c r="J10" s="6">
        <v>0.4711111111111111</v>
      </c>
    </row>
    <row r="11" spans="1:10" ht="14.25">
      <c r="A11">
        <v>10</v>
      </c>
      <c r="B11">
        <v>33</v>
      </c>
      <c r="C11" t="s">
        <v>42</v>
      </c>
      <c r="D11" t="s">
        <v>43</v>
      </c>
      <c r="E11">
        <v>462</v>
      </c>
      <c r="F11">
        <f>E11*400</f>
        <v>184800</v>
      </c>
      <c r="H11" s="1">
        <f>F11+G11</f>
        <v>184800</v>
      </c>
      <c r="I11" s="2">
        <f>H11*0.00062137</f>
        <v>114.829176</v>
      </c>
      <c r="J11" s="6">
        <v>0.45375000000000004</v>
      </c>
    </row>
    <row r="12" spans="1:10" ht="14.25">
      <c r="A12">
        <v>11</v>
      </c>
      <c r="B12">
        <v>34</v>
      </c>
      <c r="C12" t="s">
        <v>58</v>
      </c>
      <c r="D12" t="s">
        <v>59</v>
      </c>
      <c r="E12">
        <v>452</v>
      </c>
      <c r="F12">
        <f>E12*400</f>
        <v>180800</v>
      </c>
      <c r="H12" s="1">
        <f>F12+G12</f>
        <v>180800</v>
      </c>
      <c r="I12" s="2">
        <f>H12*0.00062137</f>
        <v>112.343696</v>
      </c>
      <c r="J12" s="6">
        <v>0.5089351851851852</v>
      </c>
    </row>
    <row r="13" spans="1:10" ht="14.25">
      <c r="A13">
        <v>12</v>
      </c>
      <c r="B13">
        <v>49</v>
      </c>
      <c r="C13" t="s">
        <v>63</v>
      </c>
      <c r="D13" t="s">
        <v>64</v>
      </c>
      <c r="E13">
        <v>448</v>
      </c>
      <c r="F13">
        <f>E13*400</f>
        <v>179200</v>
      </c>
      <c r="G13" s="1">
        <v>99</v>
      </c>
      <c r="H13" s="1">
        <f>F13+G13</f>
        <v>179299</v>
      </c>
      <c r="I13" s="2">
        <f>H13*0.00062137</f>
        <v>111.41101963</v>
      </c>
      <c r="J13" s="6">
        <v>0.6072800925925926</v>
      </c>
    </row>
    <row r="14" spans="1:10" ht="14.25">
      <c r="A14">
        <v>13</v>
      </c>
      <c r="B14">
        <v>6</v>
      </c>
      <c r="C14" t="s">
        <v>111</v>
      </c>
      <c r="D14" t="s">
        <v>112</v>
      </c>
      <c r="E14">
        <v>441</v>
      </c>
      <c r="F14">
        <f>E14*400</f>
        <v>176400</v>
      </c>
      <c r="H14" s="1">
        <f>F14+G14</f>
        <v>176400</v>
      </c>
      <c r="I14" s="2">
        <f>H14*0.00062137</f>
        <v>109.609668</v>
      </c>
      <c r="J14" s="6">
        <v>0.49688657407407405</v>
      </c>
    </row>
    <row r="15" spans="1:10" ht="14.25">
      <c r="A15">
        <v>14</v>
      </c>
      <c r="B15">
        <v>27</v>
      </c>
      <c r="C15" t="s">
        <v>72</v>
      </c>
      <c r="D15" t="s">
        <v>73</v>
      </c>
      <c r="E15">
        <v>440</v>
      </c>
      <c r="F15">
        <f>E15*400</f>
        <v>176000</v>
      </c>
      <c r="G15" s="1">
        <v>202</v>
      </c>
      <c r="H15" s="1">
        <f>F15+G15</f>
        <v>176202</v>
      </c>
      <c r="I15" s="2">
        <f>H15*0.00062137</f>
        <v>109.48663674</v>
      </c>
      <c r="J15" s="6">
        <v>0.47609953703703706</v>
      </c>
    </row>
    <row r="16" spans="1:10" ht="14.25">
      <c r="A16">
        <v>15</v>
      </c>
      <c r="B16">
        <v>4</v>
      </c>
      <c r="C16" t="s">
        <v>77</v>
      </c>
      <c r="D16" t="s">
        <v>78</v>
      </c>
      <c r="E16">
        <v>428</v>
      </c>
      <c r="F16">
        <f>E16*400</f>
        <v>171200</v>
      </c>
      <c r="G16" s="1">
        <v>180</v>
      </c>
      <c r="H16" s="1">
        <f>F16+G16</f>
        <v>171380</v>
      </c>
      <c r="I16" s="2">
        <f>H16*0.00062137</f>
        <v>106.4903906</v>
      </c>
      <c r="J16" s="6">
        <v>0.4979513888888889</v>
      </c>
    </row>
    <row r="17" spans="1:10" ht="14.25">
      <c r="A17">
        <v>16</v>
      </c>
      <c r="B17">
        <v>66</v>
      </c>
      <c r="C17" t="s">
        <v>25</v>
      </c>
      <c r="D17" t="s">
        <v>26</v>
      </c>
      <c r="E17">
        <v>428</v>
      </c>
      <c r="F17">
        <f>E17*400</f>
        <v>171200</v>
      </c>
      <c r="G17" s="1">
        <v>92</v>
      </c>
      <c r="H17" s="1">
        <f>F17+G17</f>
        <v>171292</v>
      </c>
      <c r="I17" s="2">
        <f>H17*0.00062137</f>
        <v>106.43571004</v>
      </c>
      <c r="J17" s="6">
        <v>0.5372569444444445</v>
      </c>
    </row>
    <row r="18" spans="1:10" ht="14.25">
      <c r="A18">
        <v>17</v>
      </c>
      <c r="B18">
        <v>42</v>
      </c>
      <c r="C18" t="s">
        <v>13</v>
      </c>
      <c r="D18" t="s">
        <v>102</v>
      </c>
      <c r="E18">
        <v>427</v>
      </c>
      <c r="F18">
        <f>E18*400</f>
        <v>170800</v>
      </c>
      <c r="H18" s="1">
        <f>F18+G18</f>
        <v>170800</v>
      </c>
      <c r="I18" s="2">
        <f>H18*0.00062137</f>
        <v>106.129996</v>
      </c>
      <c r="J18" s="6">
        <v>0.47607638888888887</v>
      </c>
    </row>
    <row r="19" spans="1:10" ht="14.25">
      <c r="A19">
        <v>18</v>
      </c>
      <c r="B19">
        <v>35</v>
      </c>
      <c r="C19" t="s">
        <v>131</v>
      </c>
      <c r="D19" t="s">
        <v>132</v>
      </c>
      <c r="E19">
        <v>415</v>
      </c>
      <c r="F19">
        <f>E19*400</f>
        <v>166000</v>
      </c>
      <c r="H19" s="1">
        <f>F19+G19</f>
        <v>166000</v>
      </c>
      <c r="I19" s="2">
        <f>H19*0.00062137</f>
        <v>103.14742</v>
      </c>
      <c r="J19" s="6">
        <v>0.40628472222222217</v>
      </c>
    </row>
    <row r="20" spans="1:10" ht="14.25">
      <c r="A20">
        <v>19</v>
      </c>
      <c r="B20">
        <v>18</v>
      </c>
      <c r="C20" t="s">
        <v>13</v>
      </c>
      <c r="D20" t="s">
        <v>60</v>
      </c>
      <c r="E20">
        <v>411</v>
      </c>
      <c r="F20">
        <f>E20*400</f>
        <v>164400</v>
      </c>
      <c r="G20" s="1">
        <v>319</v>
      </c>
      <c r="H20" s="1">
        <f>F20+G20</f>
        <v>164719</v>
      </c>
      <c r="I20" s="2">
        <f>H20*0.00062137</f>
        <v>102.35144503</v>
      </c>
      <c r="J20" s="6">
        <v>0.5435648148148148</v>
      </c>
    </row>
    <row r="21" spans="1:10" ht="14.25">
      <c r="A21">
        <v>20</v>
      </c>
      <c r="B21">
        <v>45</v>
      </c>
      <c r="C21" t="s">
        <v>113</v>
      </c>
      <c r="D21" t="s">
        <v>114</v>
      </c>
      <c r="E21">
        <v>411</v>
      </c>
      <c r="F21">
        <f>E21*400</f>
        <v>164400</v>
      </c>
      <c r="H21" s="1">
        <f>F21+G21</f>
        <v>164400</v>
      </c>
      <c r="I21" s="2">
        <f>H21*0.00062137</f>
        <v>102.153228</v>
      </c>
      <c r="J21" s="6">
        <v>0.45549768518518513</v>
      </c>
    </row>
    <row r="22" spans="1:10" ht="14.25">
      <c r="A22">
        <v>21</v>
      </c>
      <c r="B22">
        <v>9</v>
      </c>
      <c r="C22" t="s">
        <v>87</v>
      </c>
      <c r="D22" t="s">
        <v>88</v>
      </c>
      <c r="E22">
        <v>410</v>
      </c>
      <c r="F22">
        <f>E22*400</f>
        <v>164000</v>
      </c>
      <c r="H22" s="1">
        <f>F22+G22</f>
        <v>164000</v>
      </c>
      <c r="I22" s="2">
        <f>H22*0.00062137</f>
        <v>101.90468</v>
      </c>
      <c r="J22" s="6">
        <v>0.47565972222222225</v>
      </c>
    </row>
    <row r="23" spans="1:10" ht="14.25">
      <c r="A23">
        <v>22</v>
      </c>
      <c r="B23">
        <v>25</v>
      </c>
      <c r="C23" t="s">
        <v>29</v>
      </c>
      <c r="D23" t="s">
        <v>30</v>
      </c>
      <c r="E23">
        <v>408</v>
      </c>
      <c r="F23">
        <f>E23*400</f>
        <v>163200</v>
      </c>
      <c r="H23" s="1">
        <f>F23+G23</f>
        <v>163200</v>
      </c>
      <c r="I23" s="2">
        <f>H23*0.00062137</f>
        <v>101.407584</v>
      </c>
      <c r="J23" s="6">
        <v>0.5006481481481482</v>
      </c>
    </row>
    <row r="24" spans="1:10" ht="14.25">
      <c r="A24">
        <v>23</v>
      </c>
      <c r="B24">
        <v>50</v>
      </c>
      <c r="C24" t="s">
        <v>122</v>
      </c>
      <c r="D24" t="s">
        <v>123</v>
      </c>
      <c r="E24">
        <v>408</v>
      </c>
      <c r="F24">
        <f>E24*400</f>
        <v>163200</v>
      </c>
      <c r="H24" s="1">
        <f>F24+G24</f>
        <v>163200</v>
      </c>
      <c r="I24" s="2">
        <f>H24*0.00062137</f>
        <v>101.407584</v>
      </c>
      <c r="J24" s="6">
        <v>0.5105208333333333</v>
      </c>
    </row>
    <row r="25" spans="1:10" ht="14.25">
      <c r="A25">
        <v>24</v>
      </c>
      <c r="B25">
        <v>17</v>
      </c>
      <c r="C25" t="s">
        <v>138</v>
      </c>
      <c r="D25" t="s">
        <v>139</v>
      </c>
      <c r="E25">
        <v>407</v>
      </c>
      <c r="F25">
        <f>E25*400</f>
        <v>162800</v>
      </c>
      <c r="H25" s="1">
        <f>F25+G25</f>
        <v>162800</v>
      </c>
      <c r="I25" s="2">
        <f>H25*0.00062137</f>
        <v>101.159036</v>
      </c>
      <c r="J25" s="6">
        <v>0.5069097222222222</v>
      </c>
    </row>
    <row r="26" spans="1:10" ht="14.25">
      <c r="A26">
        <v>25</v>
      </c>
      <c r="B26">
        <v>63</v>
      </c>
      <c r="C26" t="s">
        <v>55</v>
      </c>
      <c r="D26" t="s">
        <v>56</v>
      </c>
      <c r="E26">
        <v>407</v>
      </c>
      <c r="F26">
        <f>E26*400</f>
        <v>162800</v>
      </c>
      <c r="G26" s="1">
        <v>78</v>
      </c>
      <c r="H26" s="1">
        <f>F26+G26</f>
        <v>162878</v>
      </c>
      <c r="I26" s="2">
        <f>H26*0.00062137</f>
        <v>101.20750286</v>
      </c>
      <c r="J26" s="6">
        <v>0.526238425925926</v>
      </c>
    </row>
    <row r="27" spans="1:10" ht="14.25">
      <c r="A27">
        <v>26</v>
      </c>
      <c r="B27">
        <v>37</v>
      </c>
      <c r="C27" t="s">
        <v>85</v>
      </c>
      <c r="D27" t="s">
        <v>86</v>
      </c>
      <c r="E27">
        <v>405</v>
      </c>
      <c r="F27">
        <f>E27*400</f>
        <v>162000</v>
      </c>
      <c r="H27" s="1">
        <f>F27+G27</f>
        <v>162000</v>
      </c>
      <c r="I27" s="2">
        <f>H27*0.00062137</f>
        <v>100.66194</v>
      </c>
      <c r="J27" s="6">
        <v>0.41783564814814816</v>
      </c>
    </row>
    <row r="28" spans="1:10" ht="14.25">
      <c r="A28">
        <v>27</v>
      </c>
      <c r="B28">
        <v>39</v>
      </c>
      <c r="C28" t="s">
        <v>100</v>
      </c>
      <c r="D28" t="s">
        <v>101</v>
      </c>
      <c r="E28">
        <v>405</v>
      </c>
      <c r="F28">
        <f>E28*400</f>
        <v>162000</v>
      </c>
      <c r="H28" s="1">
        <f>F28+G28</f>
        <v>162000</v>
      </c>
      <c r="I28" s="2">
        <f>H28*0.00062137</f>
        <v>100.66194</v>
      </c>
      <c r="J28" s="6">
        <v>0.548425925925926</v>
      </c>
    </row>
    <row r="29" spans="1:10" ht="14.25">
      <c r="A29">
        <v>28</v>
      </c>
      <c r="B29">
        <v>8</v>
      </c>
      <c r="C29" t="s">
        <v>136</v>
      </c>
      <c r="D29" t="s">
        <v>137</v>
      </c>
      <c r="E29">
        <v>404</v>
      </c>
      <c r="F29">
        <f>E29*400</f>
        <v>161600</v>
      </c>
      <c r="H29" s="1">
        <f>F29+G29</f>
        <v>161600</v>
      </c>
      <c r="I29" s="2">
        <f>H29*0.00062137</f>
        <v>100.413392</v>
      </c>
      <c r="J29" s="6">
        <v>0.516261574074074</v>
      </c>
    </row>
    <row r="30" spans="1:10" ht="14.25">
      <c r="A30">
        <v>29</v>
      </c>
      <c r="B30">
        <v>11</v>
      </c>
      <c r="C30" t="s">
        <v>70</v>
      </c>
      <c r="D30" t="s">
        <v>71</v>
      </c>
      <c r="E30">
        <v>404</v>
      </c>
      <c r="F30">
        <f>E30*400</f>
        <v>161600</v>
      </c>
      <c r="G30" s="1">
        <v>360</v>
      </c>
      <c r="H30" s="1">
        <f>F30+G30</f>
        <v>161960</v>
      </c>
      <c r="I30" s="2">
        <f>H30*0.00062137</f>
        <v>100.6370852</v>
      </c>
      <c r="J30" s="6">
        <v>0.62</v>
      </c>
    </row>
    <row r="31" spans="1:10" ht="14.25">
      <c r="A31">
        <v>30</v>
      </c>
      <c r="B31">
        <v>15</v>
      </c>
      <c r="C31" t="s">
        <v>134</v>
      </c>
      <c r="D31" t="s">
        <v>135</v>
      </c>
      <c r="E31">
        <v>404</v>
      </c>
      <c r="F31">
        <f>E31*400</f>
        <v>161600</v>
      </c>
      <c r="H31" s="1">
        <f>F31+G31</f>
        <v>161600</v>
      </c>
      <c r="I31" s="2">
        <f>H31*0.00062137</f>
        <v>100.413392</v>
      </c>
      <c r="J31" s="6">
        <v>0.4976736111111111</v>
      </c>
    </row>
    <row r="32" spans="1:10" ht="14.25">
      <c r="A32">
        <v>31</v>
      </c>
      <c r="B32">
        <v>28</v>
      </c>
      <c r="C32" t="s">
        <v>37</v>
      </c>
      <c r="D32" t="s">
        <v>38</v>
      </c>
      <c r="E32">
        <v>404</v>
      </c>
      <c r="F32">
        <f>E32*400</f>
        <v>161600</v>
      </c>
      <c r="H32" s="1">
        <f>F32+G32</f>
        <v>161600</v>
      </c>
      <c r="I32" s="2">
        <f>H32*0.00062137</f>
        <v>100.413392</v>
      </c>
      <c r="J32" s="6">
        <v>0.5814236111111112</v>
      </c>
    </row>
    <row r="33" spans="1:10" ht="14.25">
      <c r="A33">
        <v>32</v>
      </c>
      <c r="B33">
        <v>32</v>
      </c>
      <c r="C33" t="s">
        <v>11</v>
      </c>
      <c r="D33" t="s">
        <v>12</v>
      </c>
      <c r="E33">
        <v>404</v>
      </c>
      <c r="F33">
        <f>E33*400</f>
        <v>161600</v>
      </c>
      <c r="H33" s="1">
        <f>F33+G33</f>
        <v>161600</v>
      </c>
      <c r="I33" s="2">
        <f>H33*0.00062137</f>
        <v>100.413392</v>
      </c>
      <c r="J33" s="6">
        <v>0.5924421296296296</v>
      </c>
    </row>
    <row r="34" spans="1:10" ht="14.25">
      <c r="A34">
        <v>33</v>
      </c>
      <c r="B34">
        <v>7</v>
      </c>
      <c r="C34" t="s">
        <v>105</v>
      </c>
      <c r="D34" t="s">
        <v>75</v>
      </c>
      <c r="E34">
        <v>403</v>
      </c>
      <c r="F34">
        <f>E34*400</f>
        <v>161200</v>
      </c>
      <c r="H34" s="1">
        <f>F34+G34</f>
        <v>161200</v>
      </c>
      <c r="I34" s="2">
        <f>H34*0.00062137</f>
        <v>100.164844</v>
      </c>
      <c r="J34" s="6">
        <v>0.514224537037037</v>
      </c>
    </row>
    <row r="35" spans="1:10" ht="14.25">
      <c r="A35">
        <v>34</v>
      </c>
      <c r="B35">
        <v>14</v>
      </c>
      <c r="C35" t="s">
        <v>109</v>
      </c>
      <c r="D35" t="s">
        <v>110</v>
      </c>
      <c r="E35">
        <v>403</v>
      </c>
      <c r="F35">
        <f>E35*400</f>
        <v>161200</v>
      </c>
      <c r="H35" s="1">
        <f>F35+G35</f>
        <v>161200</v>
      </c>
      <c r="I35" s="2">
        <f>H35*0.00062137</f>
        <v>100.164844</v>
      </c>
      <c r="J35" s="6">
        <v>0.5120486111111111</v>
      </c>
    </row>
    <row r="36" spans="1:10" ht="14.25">
      <c r="A36">
        <v>35</v>
      </c>
      <c r="B36">
        <v>26</v>
      </c>
      <c r="C36" t="s">
        <v>81</v>
      </c>
      <c r="D36" t="s">
        <v>82</v>
      </c>
      <c r="E36">
        <v>402</v>
      </c>
      <c r="F36">
        <f>E36*400</f>
        <v>160800</v>
      </c>
      <c r="H36" s="1">
        <f>F36+G36</f>
        <v>160800</v>
      </c>
      <c r="I36" s="2">
        <f>H36*0.00062137</f>
        <v>99.916296</v>
      </c>
      <c r="J36" s="6">
        <v>0.40107638888888886</v>
      </c>
    </row>
    <row r="37" spans="1:10" ht="14.25">
      <c r="A37">
        <v>36</v>
      </c>
      <c r="B37">
        <v>62</v>
      </c>
      <c r="C37" t="s">
        <v>74</v>
      </c>
      <c r="D37" t="s">
        <v>75</v>
      </c>
      <c r="E37">
        <v>392</v>
      </c>
      <c r="F37">
        <f>E37*400</f>
        <v>156800</v>
      </c>
      <c r="G37" s="1">
        <v>186</v>
      </c>
      <c r="H37" s="1">
        <f>F37+G37</f>
        <v>156986</v>
      </c>
      <c r="I37" s="2">
        <f>H37*0.00062137</f>
        <v>97.54639082</v>
      </c>
      <c r="J37" s="6">
        <v>0.6064351851851851</v>
      </c>
    </row>
    <row r="38" spans="1:10" ht="14.25">
      <c r="A38">
        <v>37</v>
      </c>
      <c r="B38">
        <v>38</v>
      </c>
      <c r="C38" t="s">
        <v>13</v>
      </c>
      <c r="D38" t="s">
        <v>14</v>
      </c>
      <c r="E38">
        <v>387</v>
      </c>
      <c r="F38">
        <f>E38*400</f>
        <v>154800</v>
      </c>
      <c r="G38" s="1">
        <v>166</v>
      </c>
      <c r="H38" s="1">
        <f>F38+G38</f>
        <v>154966</v>
      </c>
      <c r="I38" s="2">
        <f>H38*0.00062137</f>
        <v>96.29122342</v>
      </c>
      <c r="J38" s="4">
        <v>0.5676736111111111</v>
      </c>
    </row>
    <row r="39" spans="1:10" ht="14.25">
      <c r="A39">
        <v>38</v>
      </c>
      <c r="B39">
        <v>23</v>
      </c>
      <c r="C39" t="s">
        <v>106</v>
      </c>
      <c r="D39" t="s">
        <v>107</v>
      </c>
      <c r="E39">
        <v>362</v>
      </c>
      <c r="F39">
        <f>E39*400</f>
        <v>144800</v>
      </c>
      <c r="H39" s="1">
        <f>F39+G39</f>
        <v>144800</v>
      </c>
      <c r="I39" s="2">
        <f>H39*0.00062137</f>
        <v>89.97437599999999</v>
      </c>
      <c r="J39" s="6">
        <v>0.5090277777777777</v>
      </c>
    </row>
    <row r="40" spans="1:10" ht="14.25">
      <c r="A40">
        <v>39</v>
      </c>
      <c r="B40">
        <v>40</v>
      </c>
      <c r="C40" t="s">
        <v>47</v>
      </c>
      <c r="D40" t="s">
        <v>48</v>
      </c>
      <c r="E40">
        <v>350</v>
      </c>
      <c r="F40">
        <f>E40*400</f>
        <v>140000</v>
      </c>
      <c r="G40" s="1">
        <v>124</v>
      </c>
      <c r="H40" s="1">
        <f>F40+G40</f>
        <v>140124</v>
      </c>
      <c r="I40" s="2">
        <f>H40*0.00062137</f>
        <v>87.06884988</v>
      </c>
      <c r="J40" s="4">
        <v>0.7605092592592593</v>
      </c>
    </row>
    <row r="41" spans="1:10" ht="14.25">
      <c r="A41">
        <v>40</v>
      </c>
      <c r="B41">
        <v>64</v>
      </c>
      <c r="C41" t="s">
        <v>66</v>
      </c>
      <c r="D41" t="s">
        <v>67</v>
      </c>
      <c r="E41">
        <v>341</v>
      </c>
      <c r="F41">
        <f>E41*400</f>
        <v>136400</v>
      </c>
      <c r="G41" s="1">
        <v>268</v>
      </c>
      <c r="H41" s="1">
        <f>F41+G41</f>
        <v>136668</v>
      </c>
      <c r="I41" s="2">
        <f>H41*0.00062137</f>
        <v>84.92139516</v>
      </c>
      <c r="J41" s="6">
        <v>0.7392129629629629</v>
      </c>
    </row>
    <row r="42" spans="1:10" ht="14.25">
      <c r="A42">
        <v>41</v>
      </c>
      <c r="B42">
        <v>65</v>
      </c>
      <c r="C42" t="s">
        <v>27</v>
      </c>
      <c r="D42" t="s">
        <v>28</v>
      </c>
      <c r="E42">
        <v>332</v>
      </c>
      <c r="F42">
        <f>E42*400</f>
        <v>132800</v>
      </c>
      <c r="G42" s="1">
        <v>112</v>
      </c>
      <c r="H42" s="1">
        <f>F42+G42</f>
        <v>132912</v>
      </c>
      <c r="I42" s="2">
        <f>H42*0.00062137</f>
        <v>82.58752944</v>
      </c>
      <c r="J42" s="6">
        <v>0.7523842592592592</v>
      </c>
    </row>
    <row r="43" spans="1:10" ht="14.25">
      <c r="A43">
        <v>42</v>
      </c>
      <c r="B43">
        <v>10</v>
      </c>
      <c r="C43" t="s">
        <v>49</v>
      </c>
      <c r="D43" t="s">
        <v>57</v>
      </c>
      <c r="E43">
        <v>310</v>
      </c>
      <c r="F43">
        <f>E43*400</f>
        <v>124000</v>
      </c>
      <c r="G43" s="1">
        <v>379</v>
      </c>
      <c r="H43" s="1">
        <f>F43+G43</f>
        <v>124379</v>
      </c>
      <c r="I43" s="2">
        <f>H43*0.00062137</f>
        <v>77.28537923</v>
      </c>
      <c r="J43" s="6">
        <v>0.814699074074074</v>
      </c>
    </row>
    <row r="44" spans="1:10" ht="14.25">
      <c r="A44">
        <v>43</v>
      </c>
      <c r="B44">
        <v>3</v>
      </c>
      <c r="C44" t="s">
        <v>143</v>
      </c>
      <c r="D44" t="s">
        <v>144</v>
      </c>
      <c r="E44">
        <v>311</v>
      </c>
      <c r="F44">
        <f>E44*400</f>
        <v>124400</v>
      </c>
      <c r="H44" s="1">
        <f>F44+G44</f>
        <v>124400</v>
      </c>
      <c r="I44" s="2">
        <f>H44*0.00062137</f>
        <v>77.298428</v>
      </c>
      <c r="J44" s="6">
        <v>0.41186342592592595</v>
      </c>
    </row>
    <row r="45" spans="1:10" ht="14.25">
      <c r="A45">
        <v>44</v>
      </c>
      <c r="B45">
        <v>22</v>
      </c>
      <c r="C45" t="s">
        <v>98</v>
      </c>
      <c r="D45" t="s">
        <v>99</v>
      </c>
      <c r="E45">
        <v>310</v>
      </c>
      <c r="F45">
        <f>E45*400</f>
        <v>124000</v>
      </c>
      <c r="H45" s="1">
        <f>F45+G45</f>
        <v>124000</v>
      </c>
      <c r="I45" s="2">
        <f>H45*0.00062137</f>
        <v>77.04988</v>
      </c>
      <c r="J45" s="6">
        <v>0.42528935185185185</v>
      </c>
    </row>
    <row r="46" spans="1:10" ht="14.25">
      <c r="A46">
        <v>45</v>
      </c>
      <c r="B46">
        <v>31</v>
      </c>
      <c r="C46" t="s">
        <v>95</v>
      </c>
      <c r="D46" t="s">
        <v>96</v>
      </c>
      <c r="E46">
        <v>308</v>
      </c>
      <c r="F46">
        <f>E46*400</f>
        <v>123200</v>
      </c>
      <c r="H46" s="1">
        <f>F46+G46</f>
        <v>123200</v>
      </c>
      <c r="I46" s="2">
        <f>H46*0.00062137</f>
        <v>76.552784</v>
      </c>
      <c r="J46" s="4">
        <v>0.5287152777777778</v>
      </c>
    </row>
    <row r="47" spans="1:10" ht="14.25">
      <c r="A47">
        <v>46</v>
      </c>
      <c r="B47">
        <v>43</v>
      </c>
      <c r="C47" t="s">
        <v>5</v>
      </c>
      <c r="D47" t="s">
        <v>6</v>
      </c>
      <c r="E47">
        <v>275</v>
      </c>
      <c r="F47">
        <f>E47*400</f>
        <v>110000</v>
      </c>
      <c r="G47" s="1">
        <v>297</v>
      </c>
      <c r="H47" s="1">
        <f>F47+G47</f>
        <v>110297</v>
      </c>
      <c r="I47" s="2">
        <f>H47*0.00062137</f>
        <v>68.53524689</v>
      </c>
      <c r="J47" s="6">
        <v>0.8191087962962963</v>
      </c>
    </row>
    <row r="48" spans="1:10" ht="14.25">
      <c r="A48">
        <v>47</v>
      </c>
      <c r="B48">
        <v>68</v>
      </c>
      <c r="C48" t="s">
        <v>140</v>
      </c>
      <c r="D48" t="s">
        <v>157</v>
      </c>
      <c r="E48">
        <v>252</v>
      </c>
      <c r="F48">
        <f>E48*400</f>
        <v>100800</v>
      </c>
      <c r="H48" s="1">
        <f>F48+G48</f>
        <v>100800</v>
      </c>
      <c r="I48" s="2">
        <f>H48*0.00062137</f>
        <v>62.634096</v>
      </c>
      <c r="J48" s="6">
        <v>0.6392939814814814</v>
      </c>
    </row>
    <row r="49" spans="1:9" ht="14.25">
      <c r="A49">
        <v>48</v>
      </c>
      <c r="B49">
        <v>19</v>
      </c>
      <c r="C49" t="s">
        <v>79</v>
      </c>
      <c r="D49" t="s">
        <v>80</v>
      </c>
      <c r="E49">
        <v>197</v>
      </c>
      <c r="F49" s="1">
        <f>E49*453.032</f>
        <v>89247.304</v>
      </c>
      <c r="G49" s="1">
        <v>217</v>
      </c>
      <c r="H49" s="1">
        <f>F49+G49</f>
        <v>89464.304</v>
      </c>
      <c r="I49" s="2">
        <f>H49*0.00062137</f>
        <v>55.59043457648</v>
      </c>
    </row>
    <row r="50" spans="1:9" ht="14.25">
      <c r="A50">
        <v>49</v>
      </c>
      <c r="B50">
        <v>44</v>
      </c>
      <c r="C50" t="s">
        <v>89</v>
      </c>
      <c r="D50" t="s">
        <v>90</v>
      </c>
      <c r="E50">
        <v>214</v>
      </c>
      <c r="F50">
        <f>E50*400</f>
        <v>85600</v>
      </c>
      <c r="H50" s="1">
        <f>F50+G50</f>
        <v>85600</v>
      </c>
      <c r="I50" s="2">
        <f>H50*0.00062137</f>
        <v>53.189272</v>
      </c>
    </row>
    <row r="51" spans="1:9" ht="14.25">
      <c r="A51">
        <v>50</v>
      </c>
      <c r="B51">
        <v>12</v>
      </c>
      <c r="C51" t="s">
        <v>98</v>
      </c>
      <c r="D51" t="s">
        <v>130</v>
      </c>
      <c r="E51">
        <v>152</v>
      </c>
      <c r="F51">
        <f>E51*400</f>
        <v>60800</v>
      </c>
      <c r="H51" s="1">
        <f>F51+G51</f>
        <v>60800</v>
      </c>
      <c r="I51" s="2">
        <f>H51*0.00062137</f>
        <v>37.779296</v>
      </c>
    </row>
    <row r="52" spans="1:9" ht="14.25">
      <c r="A52">
        <v>51</v>
      </c>
      <c r="B52">
        <v>41</v>
      </c>
      <c r="C52" t="s">
        <v>97</v>
      </c>
      <c r="D52" t="s">
        <v>156</v>
      </c>
      <c r="E52">
        <v>124</v>
      </c>
      <c r="F52">
        <f>E52*400</f>
        <v>49600</v>
      </c>
      <c r="H52" s="1">
        <f>F52+G52</f>
        <v>49600</v>
      </c>
      <c r="I52" s="2">
        <f>H52*0.00062137</f>
        <v>30.819952</v>
      </c>
    </row>
    <row r="53" spans="1:9" ht="14.25">
      <c r="A53">
        <v>52</v>
      </c>
      <c r="B53">
        <v>5</v>
      </c>
      <c r="C53" t="s">
        <v>116</v>
      </c>
      <c r="D53" t="s">
        <v>117</v>
      </c>
      <c r="E53">
        <v>79</v>
      </c>
      <c r="F53">
        <f>E53*400</f>
        <v>31600</v>
      </c>
      <c r="H53" s="1">
        <f>F53+G53</f>
        <v>31600</v>
      </c>
      <c r="I53" s="2">
        <f>H53*0.00062137</f>
        <v>19.635292</v>
      </c>
    </row>
    <row r="55" spans="1:9" ht="14.25">
      <c r="A55">
        <v>1</v>
      </c>
      <c r="B55">
        <v>79</v>
      </c>
      <c r="C55" t="s">
        <v>41</v>
      </c>
      <c r="D55" t="s">
        <v>158</v>
      </c>
      <c r="E55">
        <v>282</v>
      </c>
      <c r="F55" s="1">
        <f>E55*430.034</f>
        <v>121269.588</v>
      </c>
      <c r="G55" s="1">
        <v>252</v>
      </c>
      <c r="H55" s="1">
        <f>F55+G55</f>
        <v>121521.588</v>
      </c>
      <c r="I55" s="2">
        <f>H55*0.00062137</f>
        <v>75.50986913556</v>
      </c>
    </row>
    <row r="56" spans="1:9" ht="14.25">
      <c r="A56">
        <v>2</v>
      </c>
      <c r="B56">
        <v>85</v>
      </c>
      <c r="C56" t="s">
        <v>83</v>
      </c>
      <c r="D56" t="s">
        <v>84</v>
      </c>
      <c r="E56">
        <v>274</v>
      </c>
      <c r="F56" s="1">
        <f>E56*430.034</f>
        <v>117829.31599999999</v>
      </c>
      <c r="G56" s="1">
        <v>441</v>
      </c>
      <c r="H56" s="1">
        <f>F56+G56</f>
        <v>118270.31599999999</v>
      </c>
      <c r="I56" s="2">
        <f aca="true" t="shared" si="0" ref="I56:I66">H56*0.00062137</f>
        <v>73.48962625291999</v>
      </c>
    </row>
    <row r="57" spans="1:9" ht="14.25">
      <c r="A57">
        <v>3</v>
      </c>
      <c r="B57">
        <v>76</v>
      </c>
      <c r="C57" t="s">
        <v>49</v>
      </c>
      <c r="D57" t="s">
        <v>50</v>
      </c>
      <c r="E57">
        <v>233</v>
      </c>
      <c r="F57" s="1">
        <f>E57*430.034</f>
        <v>100197.92199999999</v>
      </c>
      <c r="G57" s="1">
        <v>101</v>
      </c>
      <c r="H57" s="1">
        <f>F57+G57</f>
        <v>100298.92199999999</v>
      </c>
      <c r="I57" s="2">
        <f t="shared" si="0"/>
        <v>62.322741163139995</v>
      </c>
    </row>
    <row r="58" spans="1:9" ht="14.25">
      <c r="A58">
        <v>4</v>
      </c>
      <c r="B58">
        <v>75</v>
      </c>
      <c r="C58" t="s">
        <v>64</v>
      </c>
      <c r="D58" t="s">
        <v>65</v>
      </c>
      <c r="E58">
        <v>217</v>
      </c>
      <c r="F58" s="1">
        <f>E58*430.034</f>
        <v>93317.378</v>
      </c>
      <c r="G58" s="1">
        <v>223</v>
      </c>
      <c r="H58" s="1">
        <f>F58+G58</f>
        <v>93540.378</v>
      </c>
      <c r="I58" s="2">
        <f t="shared" si="0"/>
        <v>58.123184677859996</v>
      </c>
    </row>
    <row r="59" spans="1:9" ht="14.25">
      <c r="A59">
        <v>5</v>
      </c>
      <c r="B59">
        <v>83</v>
      </c>
      <c r="C59" t="s">
        <v>7</v>
      </c>
      <c r="D59" t="s">
        <v>8</v>
      </c>
      <c r="E59">
        <v>203</v>
      </c>
      <c r="F59" s="1">
        <f>E59*430.034</f>
        <v>87296.902</v>
      </c>
      <c r="H59" s="1">
        <f>F59+G59</f>
        <v>87296.902</v>
      </c>
      <c r="I59" s="2">
        <f t="shared" si="0"/>
        <v>54.24367599574</v>
      </c>
    </row>
    <row r="60" spans="1:9" ht="14.25">
      <c r="A60">
        <v>6</v>
      </c>
      <c r="B60">
        <v>78</v>
      </c>
      <c r="C60" t="s">
        <v>44</v>
      </c>
      <c r="D60" t="s">
        <v>45</v>
      </c>
      <c r="E60">
        <v>202</v>
      </c>
      <c r="F60" s="1">
        <f>E60*430.034</f>
        <v>86866.868</v>
      </c>
      <c r="H60" s="1">
        <f>F60+G60</f>
        <v>86866.868</v>
      </c>
      <c r="I60" s="2">
        <f t="shared" si="0"/>
        <v>53.97646576916</v>
      </c>
    </row>
    <row r="61" spans="1:9" ht="14.25">
      <c r="A61">
        <v>7</v>
      </c>
      <c r="B61">
        <v>81</v>
      </c>
      <c r="C61" t="s">
        <v>160</v>
      </c>
      <c r="D61" t="s">
        <v>159</v>
      </c>
      <c r="E61">
        <v>202</v>
      </c>
      <c r="F61" s="1">
        <f>E61*430.034</f>
        <v>86866.868</v>
      </c>
      <c r="H61" s="1">
        <f>F61+G61</f>
        <v>86866.868</v>
      </c>
      <c r="I61" s="2">
        <f t="shared" si="0"/>
        <v>53.97646576916</v>
      </c>
    </row>
    <row r="62" spans="1:9" ht="14.25">
      <c r="A62">
        <v>8</v>
      </c>
      <c r="B62">
        <v>80</v>
      </c>
      <c r="C62" t="s">
        <v>61</v>
      </c>
      <c r="D62" t="s">
        <v>145</v>
      </c>
      <c r="E62">
        <v>201</v>
      </c>
      <c r="F62" s="1">
        <f>E62*430.034</f>
        <v>86436.834</v>
      </c>
      <c r="H62" s="1">
        <f>F62+G62</f>
        <v>86436.834</v>
      </c>
      <c r="I62" s="2">
        <f t="shared" si="0"/>
        <v>53.70925554258</v>
      </c>
    </row>
    <row r="63" spans="1:9" ht="14.25">
      <c r="A63">
        <v>9</v>
      </c>
      <c r="B63">
        <v>82</v>
      </c>
      <c r="C63" t="s">
        <v>61</v>
      </c>
      <c r="D63" t="s">
        <v>62</v>
      </c>
      <c r="E63">
        <v>201</v>
      </c>
      <c r="F63" s="1">
        <f>E63*430.034</f>
        <v>86436.834</v>
      </c>
      <c r="H63" s="1">
        <f>F63+G63</f>
        <v>86436.834</v>
      </c>
      <c r="I63" s="2">
        <f t="shared" si="0"/>
        <v>53.70925554258</v>
      </c>
    </row>
    <row r="64" spans="1:9" ht="14.25">
      <c r="A64">
        <v>10</v>
      </c>
      <c r="B64">
        <v>84</v>
      </c>
      <c r="C64" t="s">
        <v>124</v>
      </c>
      <c r="D64" t="s">
        <v>125</v>
      </c>
      <c r="E64">
        <v>201</v>
      </c>
      <c r="F64" s="1">
        <f>E64*430.034</f>
        <v>86436.834</v>
      </c>
      <c r="G64" s="1">
        <v>200</v>
      </c>
      <c r="H64" s="1">
        <f>F64+G64</f>
        <v>86636.834</v>
      </c>
      <c r="I64" s="2">
        <f t="shared" si="0"/>
        <v>53.83352954258</v>
      </c>
    </row>
    <row r="65" spans="1:9" ht="14.25">
      <c r="A65">
        <v>11</v>
      </c>
      <c r="B65">
        <v>97</v>
      </c>
      <c r="C65" t="s">
        <v>91</v>
      </c>
      <c r="D65" t="s">
        <v>92</v>
      </c>
      <c r="E65">
        <v>133</v>
      </c>
      <c r="F65" s="1">
        <f>E65*430.034</f>
        <v>57194.522</v>
      </c>
      <c r="H65" s="1">
        <f>F65+G65</f>
        <v>57194.522</v>
      </c>
      <c r="I65" s="2">
        <f t="shared" si="0"/>
        <v>35.538960135139995</v>
      </c>
    </row>
    <row r="66" spans="1:9" ht="14.25">
      <c r="A66">
        <v>12</v>
      </c>
      <c r="B66">
        <v>77</v>
      </c>
      <c r="C66" t="s">
        <v>128</v>
      </c>
      <c r="D66" t="s">
        <v>129</v>
      </c>
      <c r="E66">
        <v>112</v>
      </c>
      <c r="F66" s="1">
        <f>E66*430.034</f>
        <v>48163.808</v>
      </c>
      <c r="H66" s="1">
        <f>F66+G66</f>
        <v>48163.808</v>
      </c>
      <c r="I66" s="2">
        <f t="shared" si="0"/>
        <v>29.927545376959998</v>
      </c>
    </row>
    <row r="67" spans="8:9" ht="14.25">
      <c r="H67" s="1"/>
      <c r="I67" s="2"/>
    </row>
    <row r="68" spans="1:9" ht="14.25">
      <c r="A68">
        <v>1</v>
      </c>
      <c r="B68">
        <v>93</v>
      </c>
      <c r="C68" t="s">
        <v>74</v>
      </c>
      <c r="D68" t="s">
        <v>115</v>
      </c>
      <c r="E68">
        <v>273</v>
      </c>
      <c r="F68" s="3">
        <f>E68*430.034</f>
        <v>117399.28199999999</v>
      </c>
      <c r="G68" s="1">
        <v>85</v>
      </c>
      <c r="H68" s="1">
        <f aca="true" t="shared" si="1" ref="H68:H77">F68+G68</f>
        <v>117484.28199999999</v>
      </c>
      <c r="I68" s="2">
        <f>H68*0.00062137</f>
        <v>73.00120830633999</v>
      </c>
    </row>
    <row r="69" spans="1:9" ht="14.25">
      <c r="A69">
        <v>2</v>
      </c>
      <c r="B69">
        <v>95</v>
      </c>
      <c r="C69" t="s">
        <v>118</v>
      </c>
      <c r="D69" t="s">
        <v>119</v>
      </c>
      <c r="E69">
        <v>246</v>
      </c>
      <c r="F69" s="3">
        <f>E69*445.366</f>
        <v>109560.036</v>
      </c>
      <c r="G69" s="1">
        <v>318</v>
      </c>
      <c r="H69" s="1">
        <f t="shared" si="1"/>
        <v>109878.036</v>
      </c>
      <c r="I69" s="2">
        <f aca="true" t="shared" si="2" ref="I69:I77">H69*0.00062137</f>
        <v>68.27491522932</v>
      </c>
    </row>
    <row r="70" spans="1:9" ht="14.25">
      <c r="A70">
        <v>3</v>
      </c>
      <c r="B70">
        <v>89</v>
      </c>
      <c r="C70" t="s">
        <v>93</v>
      </c>
      <c r="D70" t="s">
        <v>94</v>
      </c>
      <c r="E70">
        <v>251</v>
      </c>
      <c r="F70" s="3">
        <f aca="true" t="shared" si="3" ref="F70:F77">E70*430.034</f>
        <v>107938.534</v>
      </c>
      <c r="G70" s="1">
        <v>402</v>
      </c>
      <c r="H70" s="1">
        <f t="shared" si="1"/>
        <v>108340.534</v>
      </c>
      <c r="I70" s="2">
        <f t="shared" si="2"/>
        <v>67.31955761158</v>
      </c>
    </row>
    <row r="71" spans="1:9" ht="14.25">
      <c r="A71">
        <v>4</v>
      </c>
      <c r="B71">
        <v>144</v>
      </c>
      <c r="C71" t="s">
        <v>154</v>
      </c>
      <c r="D71" t="s">
        <v>155</v>
      </c>
      <c r="E71">
        <v>248</v>
      </c>
      <c r="F71" s="3">
        <f t="shared" si="3"/>
        <v>106648.432</v>
      </c>
      <c r="G71" s="1">
        <v>397</v>
      </c>
      <c r="H71" s="1">
        <f t="shared" si="1"/>
        <v>107045.432</v>
      </c>
      <c r="I71" s="2">
        <f t="shared" si="2"/>
        <v>66.51482008184</v>
      </c>
    </row>
    <row r="72" spans="1:9" ht="14.25">
      <c r="A72">
        <v>5</v>
      </c>
      <c r="B72">
        <v>90</v>
      </c>
      <c r="C72" t="s">
        <v>66</v>
      </c>
      <c r="D72" t="s">
        <v>108</v>
      </c>
      <c r="E72">
        <v>242</v>
      </c>
      <c r="F72" s="3">
        <f t="shared" si="3"/>
        <v>104068.228</v>
      </c>
      <c r="G72" s="1">
        <v>354</v>
      </c>
      <c r="H72" s="1">
        <f t="shared" si="1"/>
        <v>104422.228</v>
      </c>
      <c r="I72" s="2">
        <f t="shared" si="2"/>
        <v>64.88483981236</v>
      </c>
    </row>
    <row r="73" spans="1:9" ht="14.25">
      <c r="A73">
        <v>6</v>
      </c>
      <c r="B73">
        <v>88</v>
      </c>
      <c r="C73" t="s">
        <v>133</v>
      </c>
      <c r="D73" t="s">
        <v>129</v>
      </c>
      <c r="E73">
        <v>219</v>
      </c>
      <c r="F73" s="3">
        <f t="shared" si="3"/>
        <v>94177.446</v>
      </c>
      <c r="G73" s="1">
        <v>223</v>
      </c>
      <c r="H73" s="1">
        <f t="shared" si="1"/>
        <v>94400.446</v>
      </c>
      <c r="I73" s="2">
        <f t="shared" si="2"/>
        <v>58.65760513102</v>
      </c>
    </row>
    <row r="74" spans="1:9" ht="14.25">
      <c r="A74">
        <v>7</v>
      </c>
      <c r="B74">
        <v>86</v>
      </c>
      <c r="C74" t="s">
        <v>120</v>
      </c>
      <c r="D74" t="s">
        <v>121</v>
      </c>
      <c r="E74">
        <v>213</v>
      </c>
      <c r="F74" s="3">
        <f t="shared" si="3"/>
        <v>91597.242</v>
      </c>
      <c r="G74" s="1">
        <v>52</v>
      </c>
      <c r="H74" s="1">
        <f t="shared" si="1"/>
        <v>91649.242</v>
      </c>
      <c r="I74" s="2">
        <f t="shared" si="2"/>
        <v>56.94808950154</v>
      </c>
    </row>
    <row r="75" spans="1:9" ht="14.25">
      <c r="A75">
        <v>8</v>
      </c>
      <c r="B75">
        <v>96</v>
      </c>
      <c r="C75" t="s">
        <v>141</v>
      </c>
      <c r="D75" t="s">
        <v>142</v>
      </c>
      <c r="E75">
        <v>188</v>
      </c>
      <c r="F75" s="3">
        <f t="shared" si="3"/>
        <v>80846.39199999999</v>
      </c>
      <c r="G75" s="1">
        <v>285</v>
      </c>
      <c r="H75" s="1">
        <f t="shared" si="1"/>
        <v>81131.39199999999</v>
      </c>
      <c r="I75" s="2">
        <f t="shared" si="2"/>
        <v>50.41261304704</v>
      </c>
    </row>
    <row r="76" spans="1:9" ht="14.25">
      <c r="A76">
        <v>9</v>
      </c>
      <c r="B76">
        <v>87</v>
      </c>
      <c r="C76" t="s">
        <v>126</v>
      </c>
      <c r="D76" t="s">
        <v>127</v>
      </c>
      <c r="E76">
        <v>157</v>
      </c>
      <c r="F76" s="3">
        <f t="shared" si="3"/>
        <v>67515.338</v>
      </c>
      <c r="G76" s="1">
        <v>0</v>
      </c>
      <c r="H76" s="1">
        <f t="shared" si="1"/>
        <v>67515.338</v>
      </c>
      <c r="I76" s="2">
        <f t="shared" si="2"/>
        <v>41.95200557306</v>
      </c>
    </row>
    <row r="77" spans="1:9" ht="14.25">
      <c r="A77">
        <v>10</v>
      </c>
      <c r="B77">
        <v>91</v>
      </c>
      <c r="C77" t="s">
        <v>103</v>
      </c>
      <c r="D77" t="s">
        <v>104</v>
      </c>
      <c r="E77">
        <v>91</v>
      </c>
      <c r="F77" s="3">
        <f t="shared" si="3"/>
        <v>39133.094</v>
      </c>
      <c r="G77" s="1">
        <v>0</v>
      </c>
      <c r="H77" s="1">
        <f t="shared" si="1"/>
        <v>39133.094</v>
      </c>
      <c r="I77" s="2">
        <f t="shared" si="2"/>
        <v>24.316130618779997</v>
      </c>
    </row>
    <row r="79" spans="1:9" ht="14.25">
      <c r="A79">
        <v>1</v>
      </c>
      <c r="B79">
        <v>108</v>
      </c>
      <c r="C79" t="s">
        <v>15</v>
      </c>
      <c r="D79" t="s">
        <v>16</v>
      </c>
      <c r="E79">
        <v>719</v>
      </c>
      <c r="F79" s="1">
        <f aca="true" t="shared" si="4" ref="F79:F88">E79*430.034</f>
        <v>309194.446</v>
      </c>
      <c r="G79" s="1">
        <v>328</v>
      </c>
      <c r="H79" s="1">
        <f aca="true" t="shared" si="5" ref="H79:H88">F79+G79</f>
        <v>309522.446</v>
      </c>
      <c r="I79" s="2">
        <f>H79*0.00062137</f>
        <v>192.32796227102</v>
      </c>
    </row>
    <row r="80" spans="1:9" ht="14.25">
      <c r="A80">
        <v>2</v>
      </c>
      <c r="B80">
        <v>104</v>
      </c>
      <c r="C80" t="s">
        <v>15</v>
      </c>
      <c r="D80" t="s">
        <v>36</v>
      </c>
      <c r="E80">
        <v>619</v>
      </c>
      <c r="F80" s="1">
        <f t="shared" si="4"/>
        <v>266191.046</v>
      </c>
      <c r="G80" s="1">
        <v>116</v>
      </c>
      <c r="H80" s="1">
        <f t="shared" si="5"/>
        <v>266307.046</v>
      </c>
      <c r="I80" s="2">
        <f aca="true" t="shared" si="6" ref="I80:I88">H80*0.00062137</f>
        <v>165.47520917301998</v>
      </c>
    </row>
    <row r="81" spans="1:9" ht="14.25">
      <c r="A81">
        <v>3</v>
      </c>
      <c r="B81">
        <v>112</v>
      </c>
      <c r="C81" t="s">
        <v>15</v>
      </c>
      <c r="D81" t="s">
        <v>20</v>
      </c>
      <c r="E81">
        <v>613</v>
      </c>
      <c r="F81" s="1">
        <f t="shared" si="4"/>
        <v>263610.842</v>
      </c>
      <c r="G81" s="1">
        <v>299</v>
      </c>
      <c r="H81" s="1">
        <f t="shared" si="5"/>
        <v>263909.842</v>
      </c>
      <c r="I81" s="2">
        <f t="shared" si="6"/>
        <v>163.98565852354</v>
      </c>
    </row>
    <row r="82" spans="1:9" ht="14.25">
      <c r="A82">
        <v>4</v>
      </c>
      <c r="B82">
        <v>136</v>
      </c>
      <c r="C82" t="s">
        <v>15</v>
      </c>
      <c r="D82" t="s">
        <v>31</v>
      </c>
      <c r="E82">
        <v>596</v>
      </c>
      <c r="F82" s="1">
        <f t="shared" si="4"/>
        <v>256300.264</v>
      </c>
      <c r="G82" s="1">
        <v>409</v>
      </c>
      <c r="H82" s="1">
        <f t="shared" si="5"/>
        <v>256709.264</v>
      </c>
      <c r="I82" s="2">
        <f t="shared" si="6"/>
        <v>159.51143537168</v>
      </c>
    </row>
    <row r="83" spans="1:9" ht="14.25">
      <c r="A83">
        <v>5</v>
      </c>
      <c r="B83">
        <v>120</v>
      </c>
      <c r="C83" t="s">
        <v>15</v>
      </c>
      <c r="D83" t="s">
        <v>40</v>
      </c>
      <c r="E83">
        <v>586</v>
      </c>
      <c r="F83" s="1">
        <f t="shared" si="4"/>
        <v>251999.924</v>
      </c>
      <c r="G83" s="1">
        <v>20</v>
      </c>
      <c r="H83" s="1">
        <f t="shared" si="5"/>
        <v>252019.924</v>
      </c>
      <c r="I83" s="2">
        <f t="shared" si="6"/>
        <v>156.59762017588</v>
      </c>
    </row>
    <row r="84" spans="1:9" ht="14.25">
      <c r="A84">
        <v>6</v>
      </c>
      <c r="B84">
        <v>116</v>
      </c>
      <c r="C84" t="s">
        <v>15</v>
      </c>
      <c r="D84" t="s">
        <v>51</v>
      </c>
      <c r="E84">
        <v>573</v>
      </c>
      <c r="F84" s="1">
        <f t="shared" si="4"/>
        <v>246409.482</v>
      </c>
      <c r="G84" s="1">
        <v>209</v>
      </c>
      <c r="H84" s="1">
        <f t="shared" si="5"/>
        <v>246618.482</v>
      </c>
      <c r="I84" s="2">
        <f t="shared" si="6"/>
        <v>153.24132616033998</v>
      </c>
    </row>
    <row r="85" spans="1:9" ht="14.25">
      <c r="A85">
        <v>7</v>
      </c>
      <c r="B85">
        <v>124</v>
      </c>
      <c r="C85" t="s">
        <v>15</v>
      </c>
      <c r="D85" t="s">
        <v>46</v>
      </c>
      <c r="E85">
        <v>561</v>
      </c>
      <c r="F85" s="1">
        <f t="shared" si="4"/>
        <v>241249.074</v>
      </c>
      <c r="G85" s="1">
        <v>20</v>
      </c>
      <c r="H85" s="1">
        <f t="shared" si="5"/>
        <v>241269.074</v>
      </c>
      <c r="I85" s="2">
        <f t="shared" si="6"/>
        <v>149.91736451138</v>
      </c>
    </row>
    <row r="86" spans="1:9" ht="14.25">
      <c r="A86">
        <v>8</v>
      </c>
      <c r="B86">
        <v>128</v>
      </c>
      <c r="C86" t="s">
        <v>15</v>
      </c>
      <c r="D86" t="s">
        <v>52</v>
      </c>
      <c r="E86">
        <v>534</v>
      </c>
      <c r="F86" s="1">
        <f t="shared" si="4"/>
        <v>229638.156</v>
      </c>
      <c r="G86" s="1">
        <v>305</v>
      </c>
      <c r="H86" s="1">
        <f t="shared" si="5"/>
        <v>229943.156</v>
      </c>
      <c r="I86" s="2">
        <f t="shared" si="6"/>
        <v>142.87977884372</v>
      </c>
    </row>
    <row r="87" spans="1:9" ht="14.25">
      <c r="A87">
        <v>9</v>
      </c>
      <c r="B87">
        <v>100</v>
      </c>
      <c r="C87" t="s">
        <v>15</v>
      </c>
      <c r="D87" t="s">
        <v>17</v>
      </c>
      <c r="E87">
        <v>523</v>
      </c>
      <c r="F87" s="1">
        <f t="shared" si="4"/>
        <v>224907.782</v>
      </c>
      <c r="G87" s="1">
        <v>61</v>
      </c>
      <c r="H87" s="1">
        <f t="shared" si="5"/>
        <v>224968.782</v>
      </c>
      <c r="I87" s="2">
        <f t="shared" si="6"/>
        <v>139.78885207134002</v>
      </c>
    </row>
    <row r="88" spans="1:9" ht="14.25">
      <c r="A88">
        <v>10</v>
      </c>
      <c r="B88">
        <v>132</v>
      </c>
      <c r="C88" t="s">
        <v>15</v>
      </c>
      <c r="D88" t="s">
        <v>39</v>
      </c>
      <c r="E88">
        <v>493</v>
      </c>
      <c r="F88" s="1">
        <f t="shared" si="4"/>
        <v>212006.762</v>
      </c>
      <c r="G88" s="1">
        <v>129</v>
      </c>
      <c r="H88" s="1">
        <f t="shared" si="5"/>
        <v>212135.762</v>
      </c>
      <c r="I88" s="2">
        <f t="shared" si="6"/>
        <v>131.81479843393998</v>
      </c>
    </row>
    <row r="89" spans="6:9" ht="14.25">
      <c r="F89" s="3"/>
      <c r="I89" s="3"/>
    </row>
    <row r="90" spans="3:9" ht="14.25">
      <c r="C90" s="5" t="s">
        <v>150</v>
      </c>
      <c r="D90" s="5"/>
      <c r="F90" s="3" t="s">
        <v>0</v>
      </c>
      <c r="I90" s="3"/>
    </row>
    <row r="91" spans="1:9" ht="14.25">
      <c r="A91">
        <v>1</v>
      </c>
      <c r="B91">
        <v>148</v>
      </c>
      <c r="C91" t="s">
        <v>152</v>
      </c>
      <c r="D91" t="s">
        <v>153</v>
      </c>
      <c r="F91" s="4">
        <v>0.49363425925925924</v>
      </c>
      <c r="I91" s="3"/>
    </row>
  </sheetData>
  <sheetProtection/>
  <mergeCells count="1">
    <mergeCell ref="C90:D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2015-07-18T18:22:19Z</dcterms:created>
  <dcterms:modified xsi:type="dcterms:W3CDTF">2015-07-19T19:06:36Z</dcterms:modified>
  <cp:category/>
  <cp:version/>
  <cp:contentType/>
  <cp:contentStatus/>
</cp:coreProperties>
</file>